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Met. Estr" sheetId="4" r:id="rId1"/>
  </sheets>
  <calcPr calcId="124519"/>
</workbook>
</file>

<file path=xl/calcChain.xml><?xml version="1.0" encoding="utf-8"?>
<calcChain xmlns="http://schemas.openxmlformats.org/spreadsheetml/2006/main">
  <c r="G45" i="4"/>
  <c r="G44"/>
  <c r="G43"/>
  <c r="G42"/>
  <c r="G41"/>
  <c r="G40"/>
  <c r="G39"/>
  <c r="G38"/>
  <c r="G37"/>
  <c r="G36"/>
  <c r="G35"/>
  <c r="G34"/>
  <c r="G33"/>
  <c r="H32" s="1"/>
  <c r="G27"/>
  <c r="H27" s="1"/>
  <c r="G26"/>
  <c r="H26" s="1"/>
  <c r="G24"/>
  <c r="H24" s="1"/>
  <c r="G23"/>
  <c r="H23" s="1"/>
  <c r="G22"/>
  <c r="H22" s="1"/>
  <c r="G20"/>
  <c r="H20" s="1"/>
  <c r="G19"/>
  <c r="H19" s="1"/>
</calcChain>
</file>

<file path=xl/sharedStrings.xml><?xml version="1.0" encoding="utf-8"?>
<sst xmlns="http://schemas.openxmlformats.org/spreadsheetml/2006/main" count="73" uniqueCount="68">
  <si>
    <t>METRADO ESPECIALIDAD DE ESTRUCTURAS</t>
  </si>
  <si>
    <t>OBRA:</t>
  </si>
  <si>
    <t>Construccion de Vivienda</t>
  </si>
  <si>
    <t>HOJA N°:</t>
  </si>
  <si>
    <t>PROPIETARIO:                    Sr. Sra. Empresa</t>
  </si>
  <si>
    <t>PLANO :</t>
  </si>
  <si>
    <t>FECHA:</t>
  </si>
  <si>
    <t>HECHO POR:</t>
  </si>
  <si>
    <t>REVISADO:</t>
  </si>
  <si>
    <t>PARTIDA N°</t>
  </si>
  <si>
    <t>ESPECIFICACIONES</t>
  </si>
  <si>
    <t>N° VECES</t>
  </si>
  <si>
    <t>MEDIDAS</t>
  </si>
  <si>
    <t>PARCIAL</t>
  </si>
  <si>
    <t>TOTAL</t>
  </si>
  <si>
    <t>UND</t>
  </si>
  <si>
    <t>LARGO</t>
  </si>
  <si>
    <t>ANCHO</t>
  </si>
  <si>
    <t>ALTO</t>
  </si>
  <si>
    <t>OBRAS PROVICIONALES, TRABAJOS PRELIMINARES, SEGURIDAD Y SALUD</t>
  </si>
  <si>
    <t>Obras Provicionales y Trab. Preliminares</t>
  </si>
  <si>
    <t>1.1.1</t>
  </si>
  <si>
    <t>Construcciones Provicionales</t>
  </si>
  <si>
    <t>1.1.1.1</t>
  </si>
  <si>
    <t>Caseta de Guardiania</t>
  </si>
  <si>
    <t>m2</t>
  </si>
  <si>
    <t>1.1.1.2</t>
  </si>
  <si>
    <t>Cerco Perimetrico</t>
  </si>
  <si>
    <t>1.1.2</t>
  </si>
  <si>
    <t>Instalaciones Provicionales</t>
  </si>
  <si>
    <t>1.1.2.1</t>
  </si>
  <si>
    <t>Agua</t>
  </si>
  <si>
    <t>glb</t>
  </si>
  <si>
    <t>1.1.2.2</t>
  </si>
  <si>
    <t>Desagüe</t>
  </si>
  <si>
    <t>1.1.2.3</t>
  </si>
  <si>
    <t>Energia Electrica Provicional</t>
  </si>
  <si>
    <t>1.1.3</t>
  </si>
  <si>
    <t>Trabajos Preliminares</t>
  </si>
  <si>
    <t>1.1.3.1</t>
  </si>
  <si>
    <t>Trazo, Niveles y Replanteo</t>
  </si>
  <si>
    <t>1.1.3.2</t>
  </si>
  <si>
    <t>Transporte de Materiales y Equipo</t>
  </si>
  <si>
    <t>ESTRUCTURAS</t>
  </si>
  <si>
    <t>Movimiento de Tierras</t>
  </si>
  <si>
    <t>2.1.1</t>
  </si>
  <si>
    <t>Excavaciones</t>
  </si>
  <si>
    <t>2.1.1.1</t>
  </si>
  <si>
    <t>Excavaciones Simples</t>
  </si>
  <si>
    <t>m3</t>
  </si>
  <si>
    <t>Eje 1-1</t>
  </si>
  <si>
    <t>Eje 9 / 1-3</t>
  </si>
  <si>
    <t>Eje 2 / 9-5</t>
  </si>
  <si>
    <t>Eje 5 / 1-2</t>
  </si>
  <si>
    <t>Eje 5 / 2-3</t>
  </si>
  <si>
    <t>Eje 3 /9-7</t>
  </si>
  <si>
    <t>SSHH</t>
  </si>
  <si>
    <t>Eje 6 / 1-3</t>
  </si>
  <si>
    <t>Eje 7 / 1-3</t>
  </si>
  <si>
    <t>Eje 4 / 7-8</t>
  </si>
  <si>
    <t>Eje 3 / 7-8</t>
  </si>
  <si>
    <t>Eje 8 / 1-4</t>
  </si>
  <si>
    <t>Eje 8 / 4-3</t>
  </si>
  <si>
    <t>ATENTAMENTE</t>
  </si>
  <si>
    <t>ING OSCAR VASQUEZ BUSTAMANTE</t>
  </si>
  <si>
    <t>INSTRUCCIONES:</t>
  </si>
  <si>
    <t>1- LAS COLUMNAS G Y H  TIENEN FORMULAS. NO MODIFICARLAS.</t>
  </si>
  <si>
    <t>2- LAS COLUMNAS QUE SE MODIFICAN: C, D, E Y 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</si>
</sst>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ont="1" applyBorder="1"/>
    <xf numFmtId="0" fontId="0" fillId="0" borderId="6" xfId="0" applyBorder="1"/>
    <xf numFmtId="0" fontId="5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0" fillId="3" borderId="0" xfId="0" applyFill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indent="5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40" workbookViewId="0">
      <selection activeCell="B19" sqref="B19"/>
    </sheetView>
  </sheetViews>
  <sheetFormatPr baseColWidth="10" defaultRowHeight="15"/>
  <cols>
    <col min="1" max="1" width="9.28515625" customWidth="1"/>
    <col min="2" max="2" width="24.85546875" customWidth="1"/>
    <col min="3" max="3" width="5.42578125" customWidth="1"/>
    <col min="4" max="6" width="8.7109375" customWidth="1"/>
    <col min="7" max="8" width="9.28515625" customWidth="1"/>
    <col min="9" max="9" width="4.85546875" customWidth="1"/>
    <col min="10" max="10" width="11.42578125" customWidth="1"/>
  </cols>
  <sheetData>
    <row r="1" spans="1:13">
      <c r="B1" s="15" t="s">
        <v>65</v>
      </c>
    </row>
    <row r="2" spans="1:13">
      <c r="B2" s="15" t="s">
        <v>66</v>
      </c>
    </row>
    <row r="3" spans="1:13">
      <c r="B3" s="15" t="s">
        <v>67</v>
      </c>
    </row>
    <row r="5" spans="1:13" ht="15" customHeight="1">
      <c r="B5" s="16" t="s">
        <v>63</v>
      </c>
      <c r="C5" s="17"/>
      <c r="D5" s="17"/>
      <c r="J5" s="3"/>
    </row>
    <row r="6" spans="1:13">
      <c r="B6" s="16" t="s">
        <v>64</v>
      </c>
      <c r="C6" s="17"/>
      <c r="D6" s="17"/>
    </row>
    <row r="7" spans="1:13">
      <c r="L7" s="3"/>
      <c r="M7" s="3"/>
    </row>
    <row r="8" spans="1:13" ht="21">
      <c r="A8" s="21" t="s">
        <v>0</v>
      </c>
      <c r="B8" s="21"/>
      <c r="C8" s="21"/>
      <c r="D8" s="21"/>
      <c r="E8" s="21"/>
      <c r="F8" s="21"/>
      <c r="G8" s="21"/>
      <c r="H8" s="21"/>
      <c r="I8" s="21"/>
    </row>
    <row r="9" spans="1:13">
      <c r="A9" s="1" t="s">
        <v>1</v>
      </c>
      <c r="B9" s="20" t="s">
        <v>2</v>
      </c>
      <c r="C9" s="20"/>
      <c r="D9" s="20"/>
      <c r="E9" s="22" t="s">
        <v>3</v>
      </c>
      <c r="F9" s="22"/>
      <c r="G9" s="2">
        <v>1</v>
      </c>
    </row>
    <row r="10" spans="1:13">
      <c r="A10" s="23" t="s">
        <v>4</v>
      </c>
      <c r="B10" s="23"/>
      <c r="C10" s="23"/>
      <c r="D10" s="23"/>
      <c r="E10" s="22" t="s">
        <v>5</v>
      </c>
      <c r="F10" s="22"/>
    </row>
    <row r="11" spans="1:13">
      <c r="A11" s="1" t="s">
        <v>6</v>
      </c>
      <c r="B11" s="18">
        <v>41199</v>
      </c>
      <c r="C11" s="18"/>
      <c r="D11" s="18"/>
      <c r="E11" s="19" t="s">
        <v>7</v>
      </c>
      <c r="F11" s="19"/>
      <c r="G11" s="20"/>
      <c r="H11" s="20"/>
      <c r="I11" s="20"/>
    </row>
    <row r="12" spans="1:13">
      <c r="A12" s="4"/>
      <c r="B12" s="4"/>
      <c r="C12" s="4"/>
      <c r="E12" s="22" t="s">
        <v>8</v>
      </c>
      <c r="F12" s="22"/>
      <c r="G12" s="24"/>
      <c r="H12" s="24"/>
      <c r="I12" s="24"/>
    </row>
    <row r="13" spans="1:13" ht="15.75" thickBot="1">
      <c r="A13" s="4"/>
      <c r="B13" s="4"/>
      <c r="C13" s="4"/>
      <c r="D13" s="4"/>
      <c r="E13" s="4"/>
      <c r="F13" s="4"/>
      <c r="G13" s="4"/>
      <c r="H13" s="4"/>
      <c r="I13" s="4"/>
    </row>
    <row r="14" spans="1:13" ht="15.75" thickBot="1">
      <c r="A14" s="25" t="s">
        <v>9</v>
      </c>
      <c r="B14" s="25" t="s">
        <v>10</v>
      </c>
      <c r="C14" s="26" t="s">
        <v>11</v>
      </c>
      <c r="D14" s="27" t="s">
        <v>12</v>
      </c>
      <c r="E14" s="28"/>
      <c r="F14" s="29"/>
      <c r="G14" s="25" t="s">
        <v>13</v>
      </c>
      <c r="H14" s="25" t="s">
        <v>14</v>
      </c>
      <c r="I14" s="25" t="s">
        <v>15</v>
      </c>
    </row>
    <row r="15" spans="1:13" ht="15.75" thickBot="1">
      <c r="A15" s="25"/>
      <c r="B15" s="25"/>
      <c r="C15" s="26"/>
      <c r="D15" s="5" t="s">
        <v>16</v>
      </c>
      <c r="E15" s="5" t="s">
        <v>17</v>
      </c>
      <c r="F15" s="5" t="s">
        <v>18</v>
      </c>
      <c r="G15" s="25"/>
      <c r="H15" s="25"/>
      <c r="I15" s="25"/>
    </row>
    <row r="16" spans="1:13">
      <c r="A16" s="6">
        <v>1</v>
      </c>
      <c r="B16" s="7" t="s">
        <v>19</v>
      </c>
      <c r="C16" s="8"/>
      <c r="D16" s="9"/>
      <c r="E16" s="9"/>
      <c r="F16" s="9"/>
      <c r="G16" s="9"/>
      <c r="H16" s="9"/>
      <c r="I16" s="9"/>
    </row>
    <row r="17" spans="1:9">
      <c r="A17" s="10">
        <v>1.1000000000000001</v>
      </c>
      <c r="B17" s="7" t="s">
        <v>20</v>
      </c>
      <c r="C17" s="8"/>
      <c r="D17" s="9"/>
      <c r="E17" s="9"/>
      <c r="F17" s="9"/>
      <c r="G17" s="9"/>
      <c r="H17" s="9"/>
      <c r="I17" s="9"/>
    </row>
    <row r="18" spans="1:9">
      <c r="A18" s="10" t="s">
        <v>21</v>
      </c>
      <c r="B18" s="7" t="s">
        <v>22</v>
      </c>
      <c r="C18" s="8"/>
      <c r="D18" s="9"/>
      <c r="E18" s="9"/>
      <c r="F18" s="9"/>
      <c r="G18" s="9"/>
      <c r="H18" s="9"/>
      <c r="I18" s="9"/>
    </row>
    <row r="19" spans="1:9">
      <c r="A19" s="10" t="s">
        <v>23</v>
      </c>
      <c r="B19" s="11" t="s">
        <v>24</v>
      </c>
      <c r="C19" s="8"/>
      <c r="D19" s="9">
        <v>2.4</v>
      </c>
      <c r="E19" s="9">
        <v>2.4</v>
      </c>
      <c r="F19" s="9"/>
      <c r="G19" s="9">
        <f>PRODUCT(D19:E19)</f>
        <v>5.76</v>
      </c>
      <c r="H19" s="9">
        <f>G19</f>
        <v>5.76</v>
      </c>
      <c r="I19" s="9" t="s">
        <v>25</v>
      </c>
    </row>
    <row r="20" spans="1:9">
      <c r="A20" s="10" t="s">
        <v>26</v>
      </c>
      <c r="B20" s="11" t="s">
        <v>27</v>
      </c>
      <c r="C20" s="8"/>
      <c r="D20" s="9">
        <v>49.62</v>
      </c>
      <c r="E20" s="9"/>
      <c r="F20" s="9">
        <v>2.4</v>
      </c>
      <c r="G20" s="9">
        <f>D20*F20</f>
        <v>119.08799999999999</v>
      </c>
      <c r="H20" s="9">
        <f t="shared" ref="H20:H24" si="0">G20</f>
        <v>119.08799999999999</v>
      </c>
      <c r="I20" s="9" t="s">
        <v>25</v>
      </c>
    </row>
    <row r="21" spans="1:9">
      <c r="A21" s="10" t="s">
        <v>28</v>
      </c>
      <c r="B21" s="7" t="s">
        <v>29</v>
      </c>
      <c r="C21" s="8"/>
      <c r="D21" s="9"/>
      <c r="E21" s="9"/>
      <c r="F21" s="9"/>
      <c r="G21" s="9"/>
      <c r="H21" s="9"/>
      <c r="I21" s="9"/>
    </row>
    <row r="22" spans="1:9">
      <c r="A22" s="10" t="s">
        <v>30</v>
      </c>
      <c r="B22" s="11" t="s">
        <v>31</v>
      </c>
      <c r="C22" s="8"/>
      <c r="D22" s="9">
        <v>1</v>
      </c>
      <c r="E22" s="9"/>
      <c r="F22" s="9"/>
      <c r="G22" s="9">
        <f>D22</f>
        <v>1</v>
      </c>
      <c r="H22" s="9">
        <f t="shared" si="0"/>
        <v>1</v>
      </c>
      <c r="I22" s="9" t="s">
        <v>32</v>
      </c>
    </row>
    <row r="23" spans="1:9">
      <c r="A23" s="10" t="s">
        <v>33</v>
      </c>
      <c r="B23" s="11" t="s">
        <v>34</v>
      </c>
      <c r="C23" s="8"/>
      <c r="D23" s="9">
        <v>1</v>
      </c>
      <c r="E23" s="9"/>
      <c r="F23" s="9"/>
      <c r="G23" s="9">
        <f t="shared" ref="G23:G24" si="1">D23</f>
        <v>1</v>
      </c>
      <c r="H23" s="9">
        <f t="shared" si="0"/>
        <v>1</v>
      </c>
      <c r="I23" s="9" t="s">
        <v>32</v>
      </c>
    </row>
    <row r="24" spans="1:9">
      <c r="A24" s="10" t="s">
        <v>35</v>
      </c>
      <c r="B24" s="11" t="s">
        <v>36</v>
      </c>
      <c r="C24" s="8"/>
      <c r="D24" s="9">
        <v>1</v>
      </c>
      <c r="E24" s="9"/>
      <c r="F24" s="9"/>
      <c r="G24" s="9">
        <f t="shared" si="1"/>
        <v>1</v>
      </c>
      <c r="H24" s="9">
        <f t="shared" si="0"/>
        <v>1</v>
      </c>
      <c r="I24" s="9" t="s">
        <v>32</v>
      </c>
    </row>
    <row r="25" spans="1:9">
      <c r="A25" s="10" t="s">
        <v>37</v>
      </c>
      <c r="B25" s="7" t="s">
        <v>38</v>
      </c>
      <c r="C25" s="8"/>
      <c r="D25" s="9"/>
      <c r="E25" s="9"/>
      <c r="F25" s="9"/>
      <c r="G25" s="9"/>
      <c r="H25" s="9"/>
      <c r="I25" s="9"/>
    </row>
    <row r="26" spans="1:9">
      <c r="A26" s="10" t="s">
        <v>39</v>
      </c>
      <c r="B26" s="11" t="s">
        <v>40</v>
      </c>
      <c r="C26" s="8"/>
      <c r="D26" s="9">
        <v>18.489999999999998</v>
      </c>
      <c r="E26" s="9">
        <v>4.32</v>
      </c>
      <c r="F26" s="9"/>
      <c r="G26" s="9">
        <f>D26*E26</f>
        <v>79.876800000000003</v>
      </c>
      <c r="H26" s="9">
        <f>G26</f>
        <v>79.876800000000003</v>
      </c>
      <c r="I26" s="9" t="s">
        <v>25</v>
      </c>
    </row>
    <row r="27" spans="1:9">
      <c r="A27" s="10" t="s">
        <v>41</v>
      </c>
      <c r="B27" s="11" t="s">
        <v>42</v>
      </c>
      <c r="C27" s="8"/>
      <c r="D27" s="12"/>
      <c r="E27" s="9">
        <v>1</v>
      </c>
      <c r="F27" s="9"/>
      <c r="G27" s="9">
        <f>E27</f>
        <v>1</v>
      </c>
      <c r="H27" s="9">
        <f>G27</f>
        <v>1</v>
      </c>
      <c r="I27" s="9" t="s">
        <v>25</v>
      </c>
    </row>
    <row r="28" spans="1:9">
      <c r="A28" s="10"/>
      <c r="B28" s="13"/>
      <c r="C28" s="8"/>
      <c r="D28" s="9"/>
      <c r="E28" s="9"/>
      <c r="F28" s="9"/>
      <c r="G28" s="9"/>
      <c r="H28" s="9"/>
      <c r="I28" s="9"/>
    </row>
    <row r="29" spans="1:9">
      <c r="A29" s="14">
        <v>2</v>
      </c>
      <c r="B29" s="7" t="s">
        <v>43</v>
      </c>
      <c r="C29" s="8"/>
      <c r="D29" s="9"/>
      <c r="E29" s="9"/>
      <c r="F29" s="9"/>
      <c r="G29" s="9"/>
      <c r="H29" s="9"/>
      <c r="I29" s="9"/>
    </row>
    <row r="30" spans="1:9">
      <c r="A30" s="10">
        <v>2.1</v>
      </c>
      <c r="B30" s="7" t="s">
        <v>44</v>
      </c>
      <c r="C30" s="8"/>
      <c r="D30" s="9"/>
      <c r="E30" s="9"/>
      <c r="F30" s="9"/>
      <c r="G30" s="9"/>
      <c r="H30" s="9"/>
      <c r="I30" s="9"/>
    </row>
    <row r="31" spans="1:9">
      <c r="A31" s="10" t="s">
        <v>45</v>
      </c>
      <c r="B31" s="7" t="s">
        <v>46</v>
      </c>
      <c r="C31" s="8"/>
      <c r="D31" s="9"/>
      <c r="E31" s="9"/>
      <c r="F31" s="9"/>
      <c r="G31" s="9"/>
      <c r="H31" s="9"/>
      <c r="I31" s="9"/>
    </row>
    <row r="32" spans="1:9">
      <c r="A32" s="10" t="s">
        <v>47</v>
      </c>
      <c r="B32" s="11" t="s">
        <v>48</v>
      </c>
      <c r="C32" s="8"/>
      <c r="D32" s="9"/>
      <c r="E32" s="9"/>
      <c r="F32" s="9"/>
      <c r="G32" s="9"/>
      <c r="H32" s="9">
        <f>SUM(G33:G56)</f>
        <v>31.385500000000004</v>
      </c>
      <c r="I32" s="9" t="s">
        <v>49</v>
      </c>
    </row>
    <row r="33" spans="1:9">
      <c r="A33" s="10"/>
      <c r="B33" s="11" t="s">
        <v>50</v>
      </c>
      <c r="C33" s="8"/>
      <c r="D33" s="9">
        <v>18.53</v>
      </c>
      <c r="E33" s="9">
        <v>0.5</v>
      </c>
      <c r="F33" s="9">
        <v>1</v>
      </c>
      <c r="G33" s="9">
        <f>F33*E33*D33</f>
        <v>9.2650000000000006</v>
      </c>
      <c r="H33" s="9"/>
      <c r="I33" s="9"/>
    </row>
    <row r="34" spans="1:9">
      <c r="A34" s="10"/>
      <c r="B34" s="12" t="s">
        <v>51</v>
      </c>
      <c r="C34" s="8"/>
      <c r="D34" s="9">
        <v>3.32</v>
      </c>
      <c r="E34" s="9">
        <v>0.5</v>
      </c>
      <c r="F34" s="9">
        <v>1</v>
      </c>
      <c r="G34" s="9">
        <f t="shared" ref="G34:G56" si="2">F34*E34*D34</f>
        <v>1.66</v>
      </c>
      <c r="H34" s="9"/>
      <c r="I34" s="9"/>
    </row>
    <row r="35" spans="1:9">
      <c r="A35" s="10"/>
      <c r="B35" s="12" t="s">
        <v>52</v>
      </c>
      <c r="C35" s="8"/>
      <c r="D35" s="9">
        <v>6.05</v>
      </c>
      <c r="E35" s="9">
        <v>0.45</v>
      </c>
      <c r="F35" s="9">
        <v>1</v>
      </c>
      <c r="G35" s="9">
        <f t="shared" si="2"/>
        <v>2.7225000000000001</v>
      </c>
      <c r="H35" s="9"/>
      <c r="I35" s="9"/>
    </row>
    <row r="36" spans="1:9">
      <c r="A36" s="10"/>
      <c r="B36" s="12" t="s">
        <v>53</v>
      </c>
      <c r="C36" s="8"/>
      <c r="D36" s="9">
        <v>0.95</v>
      </c>
      <c r="E36" s="9">
        <v>0.5</v>
      </c>
      <c r="F36" s="9">
        <v>1</v>
      </c>
      <c r="G36" s="9">
        <f t="shared" si="2"/>
        <v>0.47499999999999998</v>
      </c>
      <c r="H36" s="9"/>
      <c r="I36" s="9"/>
    </row>
    <row r="37" spans="1:9">
      <c r="A37" s="10"/>
      <c r="B37" s="12" t="s">
        <v>54</v>
      </c>
      <c r="C37" s="8"/>
      <c r="D37" s="9">
        <v>2.37</v>
      </c>
      <c r="E37" s="9">
        <v>0.45</v>
      </c>
      <c r="F37" s="9">
        <v>1</v>
      </c>
      <c r="G37" s="9">
        <f t="shared" si="2"/>
        <v>1.0665</v>
      </c>
      <c r="H37" s="9"/>
      <c r="I37" s="9"/>
    </row>
    <row r="38" spans="1:9">
      <c r="A38" s="10"/>
      <c r="B38" s="12" t="s">
        <v>55</v>
      </c>
      <c r="C38" s="8"/>
      <c r="D38" s="9">
        <v>14.74</v>
      </c>
      <c r="E38" s="9">
        <v>0.5</v>
      </c>
      <c r="F38" s="9">
        <v>1</v>
      </c>
      <c r="G38" s="9">
        <f t="shared" si="2"/>
        <v>7.37</v>
      </c>
      <c r="H38" s="9"/>
      <c r="I38" s="9"/>
    </row>
    <row r="39" spans="1:9">
      <c r="A39" s="10"/>
      <c r="B39" s="12" t="s">
        <v>56</v>
      </c>
      <c r="C39" s="8"/>
      <c r="D39" s="9">
        <v>2.88</v>
      </c>
      <c r="E39" s="9">
        <v>0.4</v>
      </c>
      <c r="F39" s="9">
        <v>1</v>
      </c>
      <c r="G39" s="9">
        <f t="shared" si="2"/>
        <v>1.1519999999999999</v>
      </c>
      <c r="H39" s="9"/>
      <c r="I39" s="9"/>
    </row>
    <row r="40" spans="1:9">
      <c r="A40" s="10"/>
      <c r="B40" s="12" t="s">
        <v>57</v>
      </c>
      <c r="C40" s="8"/>
      <c r="D40" s="9">
        <v>3.32</v>
      </c>
      <c r="E40" s="9">
        <v>0.45</v>
      </c>
      <c r="F40" s="9">
        <v>1</v>
      </c>
      <c r="G40" s="9">
        <f t="shared" si="2"/>
        <v>1.494</v>
      </c>
      <c r="H40" s="9"/>
      <c r="I40" s="9"/>
    </row>
    <row r="41" spans="1:9">
      <c r="A41" s="10"/>
      <c r="B41" s="12" t="s">
        <v>58</v>
      </c>
      <c r="C41" s="8"/>
      <c r="D41" s="9">
        <v>3.82</v>
      </c>
      <c r="E41" s="9">
        <v>0.5</v>
      </c>
      <c r="F41" s="9">
        <v>1</v>
      </c>
      <c r="G41" s="9">
        <f t="shared" si="2"/>
        <v>1.91</v>
      </c>
      <c r="H41" s="9"/>
      <c r="I41" s="9"/>
    </row>
    <row r="42" spans="1:9">
      <c r="A42" s="10"/>
      <c r="B42" s="12" t="s">
        <v>59</v>
      </c>
      <c r="C42" s="8"/>
      <c r="D42" s="9">
        <v>2.73</v>
      </c>
      <c r="E42" s="9">
        <v>0.45</v>
      </c>
      <c r="F42" s="9">
        <v>1</v>
      </c>
      <c r="G42" s="9">
        <f t="shared" si="2"/>
        <v>1.2284999999999999</v>
      </c>
      <c r="H42" s="9"/>
      <c r="I42" s="9"/>
    </row>
    <row r="43" spans="1:9">
      <c r="A43" s="10"/>
      <c r="B43" s="12" t="s">
        <v>60</v>
      </c>
      <c r="C43" s="8"/>
      <c r="D43" s="9">
        <v>2.83</v>
      </c>
      <c r="E43" s="9">
        <v>0.4</v>
      </c>
      <c r="F43" s="9">
        <v>1</v>
      </c>
      <c r="G43" s="9">
        <f t="shared" si="2"/>
        <v>1.1320000000000001</v>
      </c>
      <c r="H43" s="9"/>
      <c r="I43" s="9"/>
    </row>
    <row r="44" spans="1:9">
      <c r="A44" s="10"/>
      <c r="B44" s="12" t="s">
        <v>61</v>
      </c>
      <c r="C44" s="8"/>
      <c r="D44" s="9">
        <v>1.82</v>
      </c>
      <c r="E44" s="9">
        <v>0.5</v>
      </c>
      <c r="F44" s="9">
        <v>1</v>
      </c>
      <c r="G44" s="9">
        <f t="shared" si="2"/>
        <v>0.91</v>
      </c>
      <c r="H44" s="9"/>
      <c r="I44" s="9"/>
    </row>
    <row r="45" spans="1:9">
      <c r="A45" s="10"/>
      <c r="B45" s="12" t="s">
        <v>62</v>
      </c>
      <c r="C45" s="8"/>
      <c r="D45" s="9">
        <v>2</v>
      </c>
      <c r="E45" s="9">
        <v>0.5</v>
      </c>
      <c r="F45" s="9">
        <v>1</v>
      </c>
      <c r="G45" s="9">
        <f t="shared" si="2"/>
        <v>1</v>
      </c>
      <c r="H45" s="9"/>
      <c r="I45" s="9"/>
    </row>
    <row r="46" spans="1:9">
      <c r="A46" s="10"/>
      <c r="B46" s="12"/>
      <c r="C46" s="8"/>
      <c r="D46" s="9"/>
      <c r="E46" s="9"/>
      <c r="F46" s="9"/>
      <c r="G46" s="9"/>
      <c r="H46" s="9"/>
      <c r="I46" s="9"/>
    </row>
    <row r="47" spans="1:9">
      <c r="A47" s="10"/>
      <c r="B47" s="12"/>
      <c r="C47" s="8"/>
      <c r="D47" s="9"/>
      <c r="E47" s="9"/>
      <c r="F47" s="9"/>
      <c r="G47" s="9"/>
      <c r="H47" s="9"/>
      <c r="I47" s="9"/>
    </row>
    <row r="48" spans="1:9">
      <c r="A48" s="10"/>
      <c r="B48" s="12"/>
      <c r="C48" s="8"/>
      <c r="D48" s="9"/>
      <c r="E48" s="9"/>
      <c r="F48" s="9"/>
      <c r="G48" s="9"/>
      <c r="H48" s="9"/>
      <c r="I48" s="9"/>
    </row>
    <row r="49" spans="1:9">
      <c r="A49" s="10"/>
      <c r="B49" s="12"/>
      <c r="C49" s="8"/>
      <c r="D49" s="9"/>
      <c r="E49" s="9"/>
      <c r="F49" s="9"/>
      <c r="G49" s="9"/>
      <c r="H49" s="9"/>
      <c r="I49" s="9"/>
    </row>
    <row r="50" spans="1:9">
      <c r="A50" s="10"/>
      <c r="B50" s="12"/>
      <c r="C50" s="8"/>
      <c r="D50" s="9"/>
      <c r="E50" s="9"/>
      <c r="F50" s="9"/>
      <c r="G50" s="9"/>
      <c r="H50" s="9"/>
      <c r="I50" s="9"/>
    </row>
    <row r="51" spans="1:9">
      <c r="A51" s="10"/>
      <c r="B51" s="12"/>
      <c r="C51" s="8"/>
      <c r="D51" s="9"/>
      <c r="E51" s="9"/>
      <c r="F51" s="9"/>
      <c r="G51" s="9"/>
      <c r="H51" s="9"/>
      <c r="I51" s="9"/>
    </row>
    <row r="52" spans="1:9">
      <c r="A52" s="10"/>
      <c r="B52" s="12"/>
      <c r="C52" s="8"/>
      <c r="D52" s="9"/>
      <c r="E52" s="9"/>
      <c r="F52" s="9"/>
      <c r="G52" s="9"/>
      <c r="H52" s="9"/>
      <c r="I52" s="9"/>
    </row>
    <row r="53" spans="1:9">
      <c r="A53" s="10"/>
      <c r="B53" s="12"/>
      <c r="C53" s="8"/>
      <c r="D53" s="9"/>
      <c r="E53" s="9"/>
      <c r="F53" s="9"/>
      <c r="G53" s="9"/>
      <c r="H53" s="9"/>
      <c r="I53" s="9"/>
    </row>
    <row r="54" spans="1:9">
      <c r="A54" s="10"/>
      <c r="B54" s="12"/>
      <c r="C54" s="8"/>
      <c r="D54" s="9"/>
      <c r="E54" s="9"/>
      <c r="F54" s="9"/>
      <c r="G54" s="9"/>
      <c r="H54" s="9"/>
      <c r="I54" s="9"/>
    </row>
    <row r="55" spans="1:9">
      <c r="A55" s="10"/>
      <c r="B55" s="12"/>
      <c r="C55" s="8"/>
      <c r="D55" s="9"/>
      <c r="E55" s="9"/>
      <c r="F55" s="9"/>
      <c r="G55" s="9"/>
      <c r="H55" s="9"/>
      <c r="I55" s="9"/>
    </row>
    <row r="56" spans="1:9">
      <c r="A56" s="10"/>
      <c r="B56" s="12"/>
      <c r="C56" s="8"/>
      <c r="D56" s="9"/>
      <c r="E56" s="9"/>
      <c r="F56" s="9"/>
      <c r="G56" s="9"/>
      <c r="H56" s="9"/>
      <c r="I56" s="9"/>
    </row>
    <row r="57" spans="1:9">
      <c r="A57" s="10"/>
      <c r="B57" s="12"/>
      <c r="C57" s="8"/>
      <c r="D57" s="9"/>
      <c r="E57" s="9"/>
      <c r="F57" s="9"/>
      <c r="G57" s="9"/>
      <c r="H57" s="9"/>
      <c r="I57" s="9"/>
    </row>
  </sheetData>
  <mergeCells count="17">
    <mergeCell ref="E12:F12"/>
    <mergeCell ref="G12:I12"/>
    <mergeCell ref="A14:A15"/>
    <mergeCell ref="B14:B15"/>
    <mergeCell ref="C14:C15"/>
    <mergeCell ref="D14:F14"/>
    <mergeCell ref="G14:G15"/>
    <mergeCell ref="H14:H15"/>
    <mergeCell ref="I14:I15"/>
    <mergeCell ref="B11:D11"/>
    <mergeCell ref="E11:F11"/>
    <mergeCell ref="G11:I11"/>
    <mergeCell ref="A8:I8"/>
    <mergeCell ref="B9:D9"/>
    <mergeCell ref="E9:F9"/>
    <mergeCell ref="A10:D10"/>
    <mergeCell ref="E10:F10"/>
  </mergeCells>
  <pageMargins left="0.79166666666666663" right="0.5937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Met. Estr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2012-11-23T20:27:21Z</dcterms:modified>
</cp:coreProperties>
</file>